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S-L\Desktop\Treasures Foundation\Kosten &amp; Baten 2015\"/>
    </mc:Choice>
  </mc:AlternateContent>
  <bookViews>
    <workbookView xWindow="0" yWindow="0" windowWidth="15360" windowHeight="7755"/>
  </bookViews>
  <sheets>
    <sheet name="Baten &amp; Lasten 201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4" i="1"/>
  <c r="F32" i="1" s="1"/>
  <c r="F19" i="1"/>
  <c r="F5" i="1"/>
</calcChain>
</file>

<file path=xl/sharedStrings.xml><?xml version="1.0" encoding="utf-8"?>
<sst xmlns="http://schemas.openxmlformats.org/spreadsheetml/2006/main" count="24" uniqueCount="23">
  <si>
    <t>Giften</t>
  </si>
  <si>
    <t>Totale baten</t>
  </si>
  <si>
    <t>Honorarium</t>
  </si>
  <si>
    <t>Inkoop kosten</t>
  </si>
  <si>
    <t>Telefoon/Internet</t>
  </si>
  <si>
    <t>Huisvestingskosten</t>
  </si>
  <si>
    <t>Transportkosten</t>
  </si>
  <si>
    <t>Bankkosten</t>
  </si>
  <si>
    <t>Algemene kosten</t>
  </si>
  <si>
    <t>Totale lasten</t>
  </si>
  <si>
    <t>Baten</t>
  </si>
  <si>
    <t>Lasten</t>
  </si>
  <si>
    <t>Saldo</t>
  </si>
  <si>
    <t>Klein inventaris</t>
  </si>
  <si>
    <t>Onderhoud machines</t>
  </si>
  <si>
    <t>Kantienekosten</t>
  </si>
  <si>
    <t>Donatie/gift</t>
  </si>
  <si>
    <t>Bedrijfsverzekeringen</t>
  </si>
  <si>
    <t>Bijzondere baten/lasten</t>
  </si>
  <si>
    <t>Administratiekosten</t>
  </si>
  <si>
    <t>Overige algemene kosten</t>
  </si>
  <si>
    <t>Toelichting</t>
  </si>
  <si>
    <t>Saldo Rekeningen 31-12-2014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</si>
</sst>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_-&quot;€&quot;\ * #,##0.00\-;_-&quot;€&quot;\ * &quot;-&quot;??_-;_-@_-"/>
    <numFmt numFmtId="166" formatCode="_([$€-2]\ * #,##0.00_);_([$€-2]\ * \(#,##0.00\);_([$€-2]\ 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164" fontId="1" fillId="0" borderId="2" xfId="1" applyFont="1" applyBorder="1" applyAlignment="1"/>
    <xf numFmtId="0" fontId="3" fillId="0" borderId="0" xfId="0" applyFont="1"/>
    <xf numFmtId="0" fontId="7" fillId="0" borderId="0" xfId="0" applyFont="1"/>
    <xf numFmtId="164" fontId="1" fillId="0" borderId="0" xfId="1" applyFont="1" applyAlignment="1">
      <alignment horizontal="center"/>
    </xf>
    <xf numFmtId="164" fontId="1" fillId="0" borderId="0" xfId="1" applyFont="1" applyAlignment="1">
      <alignment horizontal="center"/>
    </xf>
    <xf numFmtId="164" fontId="1" fillId="0" borderId="0" xfId="1" applyFont="1" applyBorder="1" applyAlignment="1">
      <alignment horizontal="center"/>
    </xf>
    <xf numFmtId="166" fontId="4" fillId="0" borderId="0" xfId="0" applyNumberFormat="1" applyFont="1"/>
    <xf numFmtId="166" fontId="5" fillId="0" borderId="0" xfId="0" applyNumberFormat="1" applyFont="1"/>
    <xf numFmtId="164" fontId="8" fillId="2" borderId="0" xfId="1" applyFont="1" applyFill="1" applyAlignment="1"/>
    <xf numFmtId="164" fontId="8" fillId="2" borderId="0" xfId="1" applyFont="1" applyFill="1" applyBorder="1" applyAlignment="1"/>
    <xf numFmtId="164" fontId="8" fillId="2" borderId="3" xfId="1" applyFont="1" applyFill="1" applyBorder="1" applyAlignment="1"/>
    <xf numFmtId="164" fontId="8" fillId="0" borderId="1" xfId="1" applyFont="1" applyBorder="1" applyAlignment="1"/>
    <xf numFmtId="0" fontId="0" fillId="3" borderId="0" xfId="0" applyFill="1"/>
    <xf numFmtId="0" fontId="3" fillId="3" borderId="0" xfId="0" applyFont="1" applyFill="1"/>
    <xf numFmtId="0" fontId="4" fillId="3" borderId="0" xfId="0" applyFont="1" applyFill="1"/>
    <xf numFmtId="0" fontId="6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166" fontId="5" fillId="0" borderId="0" xfId="0" applyNumberFormat="1" applyFont="1" applyFill="1"/>
  </cellXfs>
  <cellStyles count="2">
    <cellStyle name="Euro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</xdr:colOff>
      <xdr:row>1</xdr:row>
      <xdr:rowOff>1362075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048000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3"/>
  <sheetViews>
    <sheetView tabSelected="1" workbookViewId="0"/>
  </sheetViews>
  <sheetFormatPr defaultRowHeight="15" x14ac:dyDescent="0.25"/>
  <cols>
    <col min="6" max="6" width="13.85546875" bestFit="1" customWidth="1"/>
  </cols>
  <sheetData>
    <row r="2" spans="1:9" ht="108.75" customHeight="1" x14ac:dyDescent="0.25"/>
    <row r="3" spans="1:9" ht="18.75" x14ac:dyDescent="0.3">
      <c r="A3" s="15"/>
      <c r="B3" s="16" t="s">
        <v>10</v>
      </c>
      <c r="C3" s="15"/>
      <c r="D3" s="15"/>
      <c r="E3" s="15"/>
      <c r="F3" s="17">
        <v>2015</v>
      </c>
      <c r="G3" s="15"/>
      <c r="H3" s="15"/>
      <c r="I3" s="15"/>
    </row>
    <row r="4" spans="1:9" x14ac:dyDescent="0.25">
      <c r="B4" t="s">
        <v>22</v>
      </c>
      <c r="F4" s="9">
        <v>959.03</v>
      </c>
    </row>
    <row r="5" spans="1:9" x14ac:dyDescent="0.25">
      <c r="B5" t="s">
        <v>0</v>
      </c>
      <c r="F5" s="9">
        <f>1624.53</f>
        <v>1624.53</v>
      </c>
    </row>
    <row r="6" spans="1:9" x14ac:dyDescent="0.25">
      <c r="B6" t="s">
        <v>0</v>
      </c>
      <c r="F6" s="9">
        <v>10115</v>
      </c>
    </row>
    <row r="7" spans="1:9" ht="18.75" x14ac:dyDescent="0.3">
      <c r="C7" s="4" t="s">
        <v>1</v>
      </c>
      <c r="F7" s="9">
        <v>12698.56</v>
      </c>
    </row>
    <row r="9" spans="1:9" ht="18.75" x14ac:dyDescent="0.3">
      <c r="B9" s="4" t="s">
        <v>11</v>
      </c>
    </row>
    <row r="10" spans="1:9" x14ac:dyDescent="0.25">
      <c r="B10" t="s">
        <v>2</v>
      </c>
      <c r="F10" s="9">
        <v>199.8</v>
      </c>
    </row>
    <row r="11" spans="1:9" x14ac:dyDescent="0.25">
      <c r="B11" t="s">
        <v>3</v>
      </c>
      <c r="F11" s="9">
        <v>508.21</v>
      </c>
    </row>
    <row r="12" spans="1:9" x14ac:dyDescent="0.25">
      <c r="B12" t="s">
        <v>4</v>
      </c>
      <c r="F12" s="9">
        <v>-999.64</v>
      </c>
    </row>
    <row r="13" spans="1:9" x14ac:dyDescent="0.25">
      <c r="B13" t="s">
        <v>5</v>
      </c>
      <c r="F13" s="9">
        <v>6697</v>
      </c>
    </row>
    <row r="14" spans="1:9" x14ac:dyDescent="0.25">
      <c r="B14" t="s">
        <v>6</v>
      </c>
      <c r="F14" s="9">
        <v>2978.6299999999997</v>
      </c>
    </row>
    <row r="15" spans="1:9" x14ac:dyDescent="0.25">
      <c r="B15" t="s">
        <v>7</v>
      </c>
      <c r="F15" s="9">
        <v>132.47999999999999</v>
      </c>
    </row>
    <row r="16" spans="1:9" x14ac:dyDescent="0.25">
      <c r="B16" t="s">
        <v>8</v>
      </c>
      <c r="F16" s="9">
        <v>3019.4900000000002</v>
      </c>
    </row>
    <row r="17" spans="1:9" ht="18.75" x14ac:dyDescent="0.3">
      <c r="C17" s="4" t="s">
        <v>9</v>
      </c>
      <c r="F17" s="9">
        <v>12535.97</v>
      </c>
    </row>
    <row r="19" spans="1:9" ht="18.75" x14ac:dyDescent="0.3">
      <c r="B19" s="4" t="s">
        <v>12</v>
      </c>
      <c r="F19" s="10">
        <f>F7-F17</f>
        <v>162.59000000000015</v>
      </c>
    </row>
    <row r="20" spans="1:9" ht="18.75" x14ac:dyDescent="0.3">
      <c r="A20" s="20"/>
      <c r="B20" s="21"/>
      <c r="C20" s="20"/>
      <c r="D20" s="20"/>
      <c r="E20" s="20"/>
      <c r="F20" s="22"/>
      <c r="G20" s="20"/>
      <c r="H20" s="20"/>
      <c r="I20" s="20"/>
    </row>
    <row r="22" spans="1:9" ht="15" customHeight="1" x14ac:dyDescent="0.25">
      <c r="A22" s="15"/>
      <c r="B22" s="19" t="s">
        <v>21</v>
      </c>
      <c r="C22" s="18"/>
      <c r="D22" s="18"/>
      <c r="E22" s="18"/>
      <c r="F22" s="18"/>
      <c r="G22" s="18"/>
      <c r="H22" s="18"/>
      <c r="I22" s="18"/>
    </row>
    <row r="23" spans="1:9" ht="15" customHeight="1" x14ac:dyDescent="0.25">
      <c r="A23" s="1"/>
      <c r="B23" s="5"/>
      <c r="C23" s="1"/>
      <c r="D23" s="1"/>
      <c r="E23" s="6"/>
      <c r="F23" s="6"/>
      <c r="G23" s="6"/>
      <c r="H23" s="6"/>
      <c r="I23" s="1"/>
    </row>
    <row r="24" spans="1:9" ht="15" customHeight="1" x14ac:dyDescent="0.25">
      <c r="A24" s="1"/>
      <c r="B24" s="5"/>
      <c r="C24" s="1" t="s">
        <v>13</v>
      </c>
      <c r="D24" s="1"/>
      <c r="E24" s="1"/>
      <c r="F24" s="11">
        <f>776+803.94</f>
        <v>1579.94</v>
      </c>
      <c r="G24" s="7"/>
      <c r="H24" s="7"/>
      <c r="I24" s="1"/>
    </row>
    <row r="25" spans="1:9" ht="15.75" customHeight="1" x14ac:dyDescent="0.25">
      <c r="A25" s="1"/>
      <c r="B25" s="5"/>
      <c r="C25" s="1" t="s">
        <v>14</v>
      </c>
      <c r="D25" s="1"/>
      <c r="E25" s="1"/>
      <c r="F25" s="11">
        <v>0</v>
      </c>
      <c r="G25" s="7"/>
      <c r="H25" s="7"/>
      <c r="I25" s="1"/>
    </row>
    <row r="26" spans="1:9" ht="16.5" customHeight="1" x14ac:dyDescent="0.25">
      <c r="A26" s="1"/>
      <c r="B26" s="5"/>
      <c r="C26" s="1" t="s">
        <v>15</v>
      </c>
      <c r="D26" s="1"/>
      <c r="E26" s="1"/>
      <c r="F26" s="11">
        <v>0</v>
      </c>
      <c r="G26" s="7"/>
      <c r="H26" s="7"/>
      <c r="I26" s="1"/>
    </row>
    <row r="27" spans="1:9" ht="15.75" customHeight="1" x14ac:dyDescent="0.25">
      <c r="A27" s="1"/>
      <c r="B27" s="5"/>
      <c r="C27" s="1" t="s">
        <v>16</v>
      </c>
      <c r="D27" s="1"/>
      <c r="E27" s="1"/>
      <c r="F27" s="11">
        <v>0</v>
      </c>
      <c r="G27" s="7"/>
      <c r="H27" s="7"/>
      <c r="I27" s="1"/>
    </row>
    <row r="28" spans="1:9" ht="15" customHeight="1" x14ac:dyDescent="0.25">
      <c r="A28" s="1"/>
      <c r="B28" s="5"/>
      <c r="C28" s="1" t="s">
        <v>17</v>
      </c>
      <c r="D28" s="1"/>
      <c r="E28" s="1"/>
      <c r="F28" s="11">
        <f>540.99</f>
        <v>540.99</v>
      </c>
      <c r="G28" s="7"/>
      <c r="H28" s="7"/>
      <c r="I28" s="1"/>
    </row>
    <row r="29" spans="1:9" ht="15" customHeight="1" x14ac:dyDescent="0.25">
      <c r="A29" s="1"/>
      <c r="B29" s="5"/>
      <c r="C29" s="1" t="s">
        <v>18</v>
      </c>
      <c r="D29" s="1"/>
      <c r="E29" s="1"/>
      <c r="F29" s="11">
        <v>0</v>
      </c>
      <c r="G29" s="7"/>
      <c r="H29" s="7"/>
      <c r="I29" s="1"/>
    </row>
    <row r="30" spans="1:9" ht="15" customHeight="1" x14ac:dyDescent="0.25">
      <c r="A30" s="1"/>
      <c r="B30" s="1"/>
      <c r="C30" s="1" t="s">
        <v>19</v>
      </c>
      <c r="D30" s="1"/>
      <c r="E30" s="1"/>
      <c r="F30" s="12">
        <v>0</v>
      </c>
      <c r="G30" s="6"/>
      <c r="H30" s="6"/>
      <c r="I30" s="1"/>
    </row>
    <row r="31" spans="1:9" x14ac:dyDescent="0.25">
      <c r="A31" s="1"/>
      <c r="B31" s="1"/>
      <c r="C31" s="1" t="s">
        <v>20</v>
      </c>
      <c r="D31" s="1"/>
      <c r="E31" s="1"/>
      <c r="F31" s="13">
        <v>898.56</v>
      </c>
      <c r="G31" s="6"/>
      <c r="H31" s="6"/>
      <c r="I31" s="1"/>
    </row>
    <row r="32" spans="1:9" ht="15.75" thickBot="1" x14ac:dyDescent="0.3">
      <c r="A32" s="1"/>
      <c r="B32" s="1"/>
      <c r="C32" s="2"/>
      <c r="D32" s="2"/>
      <c r="E32" s="1"/>
      <c r="F32" s="14">
        <f>SUM(F24:F31)</f>
        <v>3019.4900000000002</v>
      </c>
      <c r="G32" s="8"/>
      <c r="H32" s="8"/>
      <c r="I32" s="1"/>
    </row>
    <row r="33" spans="1:9" ht="15.75" thickTop="1" x14ac:dyDescent="0.25">
      <c r="A33" s="1"/>
      <c r="B33" s="1"/>
      <c r="C33" s="1"/>
      <c r="D33" s="1"/>
      <c r="E33" s="1"/>
      <c r="F33" s="3"/>
      <c r="G33" s="6"/>
      <c r="H33" s="6"/>
      <c r="I33" s="1"/>
    </row>
  </sheetData>
  <mergeCells count="7">
    <mergeCell ref="G31:H31"/>
    <mergeCell ref="C32:D32"/>
    <mergeCell ref="G32:H32"/>
    <mergeCell ref="G33:H33"/>
    <mergeCell ref="E23:F23"/>
    <mergeCell ref="G23:H23"/>
    <mergeCell ref="G30:H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Baten &amp; Lasten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RRS-L</dc:creator>
  <cp:lastModifiedBy>RRS-L</cp:lastModifiedBy>
  <cp:lastPrinted>2016-06-29T08:51:13Z</cp:lastPrinted>
  <dcterms:created xsi:type="dcterms:W3CDTF">2016-06-29T08:01:58Z</dcterms:created>
  <dcterms:modified xsi:type="dcterms:W3CDTF">2016-06-29T08:55:58Z</dcterms:modified>
</cp:coreProperties>
</file>